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fn_IFERROR">#N/A</definedName>
  </definedNames>
  <calcPr fullCalcOnLoad="1"/>
</workbook>
</file>

<file path=xl/sharedStrings.xml><?xml version="1.0" encoding="utf-8"?>
<sst xmlns="http://schemas.openxmlformats.org/spreadsheetml/2006/main" count="399" uniqueCount="94">
  <si>
    <t>Количество мест</t>
  </si>
  <si>
    <t xml:space="preserve">        Количество поданных заявлений на заочную форму обучения</t>
  </si>
  <si>
    <t>всего</t>
  </si>
  <si>
    <t>из них квота особое  право</t>
  </si>
  <si>
    <t>из них целевая квота</t>
  </si>
  <si>
    <t>июнь</t>
  </si>
  <si>
    <t>июль</t>
  </si>
  <si>
    <t>август</t>
  </si>
  <si>
    <t>29</t>
  </si>
  <si>
    <t>30</t>
  </si>
  <si>
    <t>4</t>
  </si>
  <si>
    <t>5</t>
  </si>
  <si>
    <t>6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</si>
  <si>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</si>
  <si>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</si>
  <si>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</si>
  <si>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</si>
  <si>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</si>
  <si>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</si>
  <si>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</si>
  <si>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</si>
  <si>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</si>
  <si>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</si>
  <si>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</si>
  <si>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</si>
  <si>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</si>
  <si>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</si>
  <si>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Технологические машины и оборудование</t>
  </si>
  <si>
    <t>МиОЛК</t>
  </si>
  <si>
    <t>—</t>
  </si>
  <si>
    <t>1</t>
  </si>
  <si>
    <t>2</t>
  </si>
  <si>
    <t>3</t>
  </si>
  <si>
    <t>8</t>
  </si>
  <si>
    <t>9</t>
  </si>
  <si>
    <t>Землеустройство и кадастры</t>
  </si>
  <si>
    <t>ГКН</t>
  </si>
  <si>
    <t>Лесное дело (бакалавриат)</t>
  </si>
  <si>
    <t>ЛХ</t>
  </si>
  <si>
    <t>10</t>
  </si>
  <si>
    <t>Технология лесозаготовительных и деревоперерабатывающих производств</t>
  </si>
  <si>
    <t>ТД</t>
  </si>
  <si>
    <t>Ландшафтная архитектура</t>
  </si>
  <si>
    <t>ЛА</t>
  </si>
  <si>
    <t>Эксплуатация транспортно-технологических машин и комплексов</t>
  </si>
  <si>
    <t>АС</t>
  </si>
  <si>
    <t>Информационные системы и технологии</t>
  </si>
  <si>
    <t>Теплоэнергетика и теплотехника</t>
  </si>
  <si>
    <t>ТЭиТТ</t>
  </si>
  <si>
    <t>Химическая технология</t>
  </si>
  <si>
    <t>ТиОХПД</t>
  </si>
  <si>
    <t>Техносферная безопасность</t>
  </si>
  <si>
    <t>ЭБвП</t>
  </si>
  <si>
    <t>Автоматизация технологических процессов и производств</t>
  </si>
  <si>
    <t>АТПиП</t>
  </si>
  <si>
    <t>Экономика</t>
  </si>
  <si>
    <t>ЭО</t>
  </si>
  <si>
    <t>Менеджмент</t>
  </si>
  <si>
    <t>ТПП</t>
  </si>
  <si>
    <t>Бюджет</t>
  </si>
  <si>
    <t>Квота Особое право</t>
  </si>
  <si>
    <t>Квота Целевого приема</t>
  </si>
  <si>
    <t>Контракт</t>
  </si>
  <si>
    <t xml:space="preserve">примечание: </t>
  </si>
  <si>
    <t>Бюджет -</t>
  </si>
  <si>
    <t>Контракт -</t>
  </si>
  <si>
    <t>квота Особое право -</t>
  </si>
  <si>
    <t>квота Целевого приема -</t>
  </si>
  <si>
    <t>из них отдельная квота</t>
  </si>
  <si>
    <t>Отдельная квота</t>
  </si>
  <si>
    <t xml:space="preserve">Отдельная квота - </t>
  </si>
  <si>
    <t>ЭиЭ</t>
  </si>
  <si>
    <t>21</t>
  </si>
  <si>
    <t>22</t>
  </si>
  <si>
    <t>27</t>
  </si>
  <si>
    <t>28</t>
  </si>
  <si>
    <t>7</t>
  </si>
  <si>
    <t>31</t>
  </si>
  <si>
    <t>количество мест</t>
  </si>
  <si>
    <t xml:space="preserve">из них квота особое право </t>
  </si>
  <si>
    <t>из них квота целевого приема</t>
  </si>
  <si>
    <t>Направление подготовки бакалавриата</t>
  </si>
  <si>
    <t>Направление подготовки магистратуры</t>
  </si>
  <si>
    <t xml:space="preserve">Электроэнергетика и электротехника  </t>
  </si>
  <si>
    <r>
      <t xml:space="preserve">    </t>
    </r>
    <r>
      <rPr>
        <b/>
        <sz val="18"/>
        <color indexed="8"/>
        <rFont val="Times New Roman"/>
        <family val="1"/>
      </rPr>
      <t xml:space="preserve">Направленность  </t>
    </r>
    <r>
      <rPr>
        <b/>
        <sz val="22"/>
        <color indexed="8"/>
        <rFont val="Times New Roman"/>
        <family val="1"/>
      </rPr>
      <t xml:space="preserve">    </t>
    </r>
    <r>
      <rPr>
        <b/>
        <sz val="14"/>
        <color indexed="8"/>
        <rFont val="Times New Roman"/>
        <family val="1"/>
      </rPr>
      <t xml:space="preserve">                                          (профиль)</t>
    </r>
  </si>
  <si>
    <t>ИСиТ в бизнесе</t>
  </si>
  <si>
    <t>Технология транспортных процессов</t>
  </si>
  <si>
    <t>ОПП на Т</t>
  </si>
  <si>
    <t>Лесное дело</t>
  </si>
  <si>
    <t>Электроэнергетика и электротехника</t>
  </si>
  <si>
    <r>
      <t>21/</t>
    </r>
    <r>
      <rPr>
        <b/>
        <sz val="22"/>
        <color indexed="17"/>
        <rFont val="Times New Roman"/>
        <family val="1"/>
      </rPr>
      <t>3</t>
    </r>
  </si>
  <si>
    <r>
      <t>20/</t>
    </r>
    <r>
      <rPr>
        <b/>
        <sz val="22"/>
        <color indexed="17"/>
        <rFont val="Times New Roman"/>
        <family val="1"/>
      </rPr>
      <t>3</t>
    </r>
  </si>
  <si>
    <r>
      <t>29/</t>
    </r>
    <r>
      <rPr>
        <b/>
        <sz val="22"/>
        <color indexed="17"/>
        <rFont val="Times New Roman"/>
        <family val="1"/>
      </rPr>
      <t>5</t>
    </r>
  </si>
  <si>
    <r>
      <t>23/</t>
    </r>
    <r>
      <rPr>
        <b/>
        <sz val="22"/>
        <color indexed="17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</si>
</sst>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</numFmts>
  <fonts count="83">
    <font>
      <b/>
      <sz val="18"/>
      <color indexed="8"/>
      <name val="Times New Roman"/>
      <family val="1"/>
    </font>
    <font>
      <sz val="10"/>
      <name val="Arial"/>
      <family val="0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b/>
      <i/>
      <sz val="16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10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60"/>
      <name val="Calibri"/>
      <family val="2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22"/>
      <color indexed="17"/>
      <name val="Times New Roman"/>
      <family val="1"/>
    </font>
    <font>
      <b/>
      <sz val="22"/>
      <color indexed="20"/>
      <name val="Times New Roman"/>
      <family val="1"/>
    </font>
    <font>
      <b/>
      <sz val="22"/>
      <color indexed="60"/>
      <name val="Times New Roman"/>
      <family val="1"/>
    </font>
    <font>
      <b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b/>
      <i/>
      <sz val="2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62"/>
      <name val="Times New Roman"/>
      <family val="1"/>
    </font>
    <font>
      <b/>
      <sz val="18"/>
      <color indexed="40"/>
      <name val="Times New Roman"/>
      <family val="1"/>
    </font>
    <font>
      <b/>
      <sz val="22"/>
      <color indexed="40"/>
      <name val="Times New Roman"/>
      <family val="1"/>
    </font>
    <font>
      <b/>
      <sz val="22"/>
      <color indexed="62"/>
      <name val="Times New Roman"/>
      <family val="1"/>
    </font>
    <font>
      <b/>
      <sz val="2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i/>
      <sz val="2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18"/>
      <color rgb="FF00B050"/>
      <name val="Times New Roman"/>
      <family val="1"/>
    </font>
    <font>
      <b/>
      <sz val="18"/>
      <color rgb="FF7030A0"/>
      <name val="Times New Roman"/>
      <family val="1"/>
    </font>
    <font>
      <b/>
      <sz val="18"/>
      <color rgb="FF00B0F0"/>
      <name val="Times New Roman"/>
      <family val="1"/>
    </font>
    <font>
      <b/>
      <sz val="22"/>
      <color rgb="FF00B050"/>
      <name val="Times New Roman"/>
      <family val="1"/>
    </font>
    <font>
      <b/>
      <sz val="22"/>
      <color rgb="FF00B0F0"/>
      <name val="Times New Roman"/>
      <family val="1"/>
    </font>
    <font>
      <b/>
      <sz val="22"/>
      <color rgb="FF7030A0"/>
      <name val="Times New Roman"/>
      <family val="1"/>
    </font>
    <font>
      <b/>
      <sz val="22"/>
      <color rgb="FF0070C0"/>
      <name val="Times New Roman"/>
      <family val="1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49" fontId="0" fillId="0" borderId="1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2" applyNumberFormat="0" applyAlignment="0" applyProtection="0"/>
    <xf numFmtId="0" fontId="52" fillId="27" borderId="3" applyNumberFormat="0" applyAlignment="0" applyProtection="0"/>
    <xf numFmtId="0" fontId="53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28" borderId="8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58">
    <xf numFmtId="49" fontId="0" fillId="0" borderId="1" xfId="0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66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67" fillId="0" borderId="11" xfId="0" applyNumberFormat="1" applyFont="1" applyBorder="1" applyAlignment="1">
      <alignment horizontal="center" vertical="center"/>
    </xf>
    <xf numFmtId="0" fontId="6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68" fillId="0" borderId="13" xfId="0" applyNumberFormat="1" applyFont="1" applyBorder="1" applyAlignment="1">
      <alignment horizontal="left" vertical="center" wrapText="1"/>
    </xf>
    <xf numFmtId="0" fontId="68" fillId="0" borderId="13" xfId="0" applyNumberFormat="1" applyFont="1" applyBorder="1" applyAlignment="1">
      <alignment vertical="center" wrapText="1"/>
    </xf>
    <xf numFmtId="0" fontId="69" fillId="0" borderId="13" xfId="0" applyNumberFormat="1" applyFont="1" applyBorder="1" applyAlignment="1">
      <alignment horizontal="center" vertical="center" wrapText="1"/>
    </xf>
    <xf numFmtId="0" fontId="66" fillId="0" borderId="11" xfId="0" applyNumberFormat="1" applyFont="1" applyFill="1" applyBorder="1" applyAlignment="1">
      <alignment horizontal="center" vertical="center"/>
    </xf>
    <xf numFmtId="0" fontId="70" fillId="0" borderId="11" xfId="0" applyNumberFormat="1" applyFont="1" applyBorder="1" applyAlignment="1">
      <alignment horizontal="left" vertical="center"/>
    </xf>
    <xf numFmtId="0" fontId="19" fillId="0" borderId="13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70" fillId="0" borderId="14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/>
    </xf>
    <xf numFmtId="0" fontId="16" fillId="34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0" fillId="35" borderId="0" xfId="0" applyNumberFormat="1" applyFill="1" applyBorder="1" applyAlignment="1">
      <alignment horizontal="center" vertical="center"/>
    </xf>
    <xf numFmtId="0" fontId="0" fillId="36" borderId="0" xfId="0" applyNumberFormat="1" applyFill="1" applyBorder="1" applyAlignment="1">
      <alignment horizontal="center" vertical="center"/>
    </xf>
    <xf numFmtId="0" fontId="0" fillId="37" borderId="0" xfId="0" applyNumberForma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72" fillId="0" borderId="11" xfId="0" applyNumberFormat="1" applyFont="1" applyBorder="1" applyAlignment="1">
      <alignment horizontal="center"/>
    </xf>
    <xf numFmtId="49" fontId="72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73" fillId="0" borderId="11" xfId="0" applyNumberFormat="1" applyFont="1" applyBorder="1" applyAlignment="1">
      <alignment horizontal="center"/>
    </xf>
    <xf numFmtId="49" fontId="73" fillId="0" borderId="11" xfId="0" applyNumberFormat="1" applyFont="1" applyBorder="1" applyAlignment="1">
      <alignment/>
    </xf>
    <xf numFmtId="49" fontId="74" fillId="0" borderId="11" xfId="0" applyNumberFormat="1" applyFont="1" applyBorder="1" applyAlignment="1">
      <alignment horizontal="center"/>
    </xf>
    <xf numFmtId="49" fontId="74" fillId="0" borderId="11" xfId="0" applyNumberFormat="1" applyFont="1" applyBorder="1" applyAlignment="1">
      <alignment/>
    </xf>
    <xf numFmtId="49" fontId="66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71" fillId="0" borderId="11" xfId="0" applyNumberFormat="1" applyFont="1" applyBorder="1" applyAlignment="1">
      <alignment horizontal="center" vertical="center"/>
    </xf>
    <xf numFmtId="0" fontId="75" fillId="0" borderId="11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76" fillId="0" borderId="11" xfId="0" applyNumberFormat="1" applyFont="1" applyBorder="1" applyAlignment="1">
      <alignment horizontal="center" vertical="center"/>
    </xf>
    <xf numFmtId="49" fontId="71" fillId="0" borderId="11" xfId="0" applyNumberFormat="1" applyFont="1" applyBorder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71" fillId="0" borderId="11" xfId="0" applyNumberFormat="1" applyFont="1" applyBorder="1" applyAlignment="1">
      <alignment horizontal="center" vertical="center"/>
    </xf>
    <xf numFmtId="0" fontId="7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76" fillId="0" borderId="11" xfId="0" applyNumberFormat="1" applyFont="1" applyBorder="1" applyAlignment="1">
      <alignment horizontal="center" vertical="center"/>
    </xf>
    <xf numFmtId="49" fontId="71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75" fillId="0" borderId="11" xfId="0" applyNumberFormat="1" applyFont="1" applyBorder="1" applyAlignment="1">
      <alignment horizontal="center"/>
    </xf>
    <xf numFmtId="49" fontId="77" fillId="0" borderId="11" xfId="0" applyNumberFormat="1" applyFont="1" applyBorder="1" applyAlignment="1">
      <alignment horizontal="center"/>
    </xf>
    <xf numFmtId="49" fontId="76" fillId="0" borderId="11" xfId="0" applyNumberFormat="1" applyFont="1" applyBorder="1" applyAlignment="1">
      <alignment horizontal="center"/>
    </xf>
    <xf numFmtId="49" fontId="71" fillId="0" borderId="11" xfId="0" applyNumberFormat="1" applyFont="1" applyBorder="1" applyAlignment="1">
      <alignment horizontal="center"/>
    </xf>
    <xf numFmtId="0" fontId="75" fillId="0" borderId="11" xfId="0" applyNumberFormat="1" applyFont="1" applyBorder="1" applyAlignment="1">
      <alignment horizontal="center" vertical="center"/>
    </xf>
    <xf numFmtId="0" fontId="77" fillId="0" borderId="11" xfId="0" applyNumberFormat="1" applyFont="1" applyBorder="1" applyAlignment="1">
      <alignment horizontal="center" vertical="center"/>
    </xf>
    <xf numFmtId="0" fontId="78" fillId="0" borderId="11" xfId="0" applyNumberFormat="1" applyFont="1" applyBorder="1" applyAlignment="1">
      <alignment horizontal="center" vertical="center"/>
    </xf>
    <xf numFmtId="0" fontId="71" fillId="0" borderId="11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79" fillId="0" borderId="11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top"/>
    </xf>
    <xf numFmtId="0" fontId="19" fillId="0" borderId="16" xfId="0" applyNumberFormat="1" applyFont="1" applyBorder="1" applyAlignment="1">
      <alignment horizontal="center" vertical="top"/>
    </xf>
    <xf numFmtId="0" fontId="19" fillId="0" borderId="17" xfId="0" applyNumberFormat="1" applyFont="1" applyBorder="1" applyAlignment="1">
      <alignment horizontal="center" vertical="top"/>
    </xf>
    <xf numFmtId="0" fontId="71" fillId="0" borderId="11" xfId="0" applyNumberFormat="1" applyFont="1" applyBorder="1" applyAlignment="1">
      <alignment horizontal="center" vertical="center"/>
    </xf>
    <xf numFmtId="0" fontId="80" fillId="0" borderId="11" xfId="0" applyNumberFormat="1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81" fillId="0" borderId="14" xfId="0" applyNumberFormat="1" applyFont="1" applyBorder="1" applyAlignment="1">
      <alignment horizontal="center" vertical="center"/>
    </xf>
    <xf numFmtId="0" fontId="81" fillId="0" borderId="18" xfId="0" applyNumberFormat="1" applyFont="1" applyBorder="1" applyAlignment="1">
      <alignment horizontal="center" vertical="center"/>
    </xf>
    <xf numFmtId="0" fontId="81" fillId="0" borderId="19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75" fillId="0" borderId="14" xfId="0" applyNumberFormat="1" applyFont="1" applyBorder="1" applyAlignment="1">
      <alignment horizontal="center" vertical="center"/>
    </xf>
    <xf numFmtId="0" fontId="75" fillId="0" borderId="18" xfId="0" applyNumberFormat="1" applyFont="1" applyBorder="1" applyAlignment="1">
      <alignment horizontal="center" vertical="center"/>
    </xf>
    <xf numFmtId="0" fontId="75" fillId="0" borderId="19" xfId="0" applyNumberFormat="1" applyFont="1" applyBorder="1" applyAlignment="1">
      <alignment horizontal="center" vertical="center"/>
    </xf>
    <xf numFmtId="0" fontId="77" fillId="0" borderId="14" xfId="0" applyNumberFormat="1" applyFont="1" applyBorder="1" applyAlignment="1">
      <alignment horizontal="center" vertical="center"/>
    </xf>
    <xf numFmtId="0" fontId="77" fillId="0" borderId="18" xfId="0" applyNumberFormat="1" applyFont="1" applyBorder="1" applyAlignment="1">
      <alignment horizontal="center" vertical="center"/>
    </xf>
    <xf numFmtId="0" fontId="77" fillId="0" borderId="19" xfId="0" applyNumberFormat="1" applyFont="1" applyBorder="1" applyAlignment="1">
      <alignment horizontal="center" vertical="center"/>
    </xf>
    <xf numFmtId="0" fontId="76" fillId="0" borderId="14" xfId="0" applyNumberFormat="1" applyFont="1" applyBorder="1" applyAlignment="1">
      <alignment horizontal="center" vertical="center"/>
    </xf>
    <xf numFmtId="0" fontId="76" fillId="0" borderId="18" xfId="0" applyNumberFormat="1" applyFont="1" applyBorder="1" applyAlignment="1">
      <alignment horizontal="center" vertical="center"/>
    </xf>
    <xf numFmtId="0" fontId="76" fillId="0" borderId="19" xfId="0" applyNumberFormat="1" applyFont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/>
    </xf>
    <xf numFmtId="0" fontId="0" fillId="38" borderId="0" xfId="0" applyNumberFormat="1" applyFill="1" applyBorder="1" applyAlignment="1">
      <alignment horizontal="center"/>
    </xf>
    <xf numFmtId="0" fontId="82" fillId="0" borderId="11" xfId="0" applyNumberFormat="1" applyFont="1" applyBorder="1" applyAlignment="1">
      <alignment horizontal="center" vertical="center"/>
    </xf>
    <xf numFmtId="0" fontId="82" fillId="0" borderId="11" xfId="0" applyNumberFormat="1" applyFont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5"/>
  <sheetViews>
    <sheetView tabSelected="1" zoomScale="55" zoomScaleNormal="5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V18" sqref="V18"/>
    </sheetView>
  </sheetViews>
  <sheetFormatPr defaultColWidth="5.5" defaultRowHeight="22.5"/>
  <cols>
    <col min="1" max="1" width="39" style="2" customWidth="1"/>
    <col min="2" max="2" width="20.66015625" style="2" customWidth="1"/>
    <col min="3" max="3" width="7.25" style="2" customWidth="1"/>
    <col min="4" max="5" width="13.41015625" style="2" customWidth="1"/>
    <col min="6" max="6" width="13.75" style="2" customWidth="1"/>
    <col min="7" max="7" width="5.75" style="2" customWidth="1"/>
    <col min="8" max="10" width="5.66015625" style="2" customWidth="1"/>
    <col min="11" max="14" width="5.5" style="2" customWidth="1"/>
    <col min="15" max="15" width="6.75" style="2" bestFit="1" customWidth="1"/>
    <col min="16" max="20" width="5.5" style="2" customWidth="1"/>
    <col min="21" max="21" width="6.41015625" style="2" customWidth="1"/>
    <col min="22" max="25" width="5.5" style="2" customWidth="1"/>
    <col min="26" max="26" width="5.58203125" style="2" customWidth="1"/>
    <col min="27" max="29" width="5.5" style="2" customWidth="1"/>
    <col min="30" max="30" width="7.91015625" style="2" customWidth="1"/>
    <col min="31" max="16384" width="5.5" style="2" customWidth="1"/>
  </cols>
  <sheetData>
    <row r="1" spans="1:79" ht="33">
      <c r="A1" s="124" t="s">
        <v>81</v>
      </c>
      <c r="B1" s="112" t="s">
        <v>84</v>
      </c>
      <c r="C1" s="125" t="s">
        <v>0</v>
      </c>
      <c r="D1" s="125"/>
      <c r="E1" s="125"/>
      <c r="F1" s="125"/>
      <c r="G1" s="116" t="s">
        <v>1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8"/>
    </row>
    <row r="2" spans="1:79" ht="30.75" customHeight="1">
      <c r="A2" s="124"/>
      <c r="B2" s="112"/>
      <c r="C2" s="126" t="s">
        <v>2</v>
      </c>
      <c r="D2" s="126" t="s">
        <v>3</v>
      </c>
      <c r="E2" s="126" t="s">
        <v>68</v>
      </c>
      <c r="F2" s="126" t="s">
        <v>4</v>
      </c>
      <c r="G2" s="119" t="s">
        <v>5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 t="s">
        <v>6</v>
      </c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1" t="s">
        <v>7</v>
      </c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3"/>
    </row>
    <row r="3" spans="1:86" ht="30" customHeight="1">
      <c r="A3" s="124"/>
      <c r="B3" s="112"/>
      <c r="C3" s="126"/>
      <c r="D3" s="126"/>
      <c r="E3" s="126"/>
      <c r="F3" s="126"/>
      <c r="G3" s="8">
        <v>15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72</v>
      </c>
      <c r="M3" s="9" t="s">
        <v>24</v>
      </c>
      <c r="N3" s="9" t="s">
        <v>25</v>
      </c>
      <c r="O3" s="9" t="s">
        <v>26</v>
      </c>
      <c r="P3" s="9" t="s">
        <v>74</v>
      </c>
      <c r="Q3" s="9" t="s">
        <v>75</v>
      </c>
      <c r="R3" s="9" t="s">
        <v>30</v>
      </c>
      <c r="S3" s="9" t="s">
        <v>31</v>
      </c>
      <c r="T3" s="9" t="s">
        <v>32</v>
      </c>
      <c r="U3" s="9" t="s">
        <v>10</v>
      </c>
      <c r="V3" s="9" t="s">
        <v>11</v>
      </c>
      <c r="W3" s="9" t="s">
        <v>12</v>
      </c>
      <c r="X3" s="9" t="s">
        <v>76</v>
      </c>
      <c r="Y3" s="9" t="s">
        <v>33</v>
      </c>
      <c r="Z3" s="9" t="s">
        <v>34</v>
      </c>
      <c r="AA3" s="9" t="s">
        <v>39</v>
      </c>
      <c r="AB3" s="9" t="s">
        <v>13</v>
      </c>
      <c r="AC3" s="9" t="s">
        <v>14</v>
      </c>
      <c r="AD3" s="9" t="s">
        <v>15</v>
      </c>
      <c r="AE3" s="9" t="s">
        <v>16</v>
      </c>
      <c r="AF3" s="9" t="s">
        <v>17</v>
      </c>
      <c r="AG3" s="9" t="s">
        <v>18</v>
      </c>
      <c r="AH3" s="9" t="s">
        <v>19</v>
      </c>
      <c r="AI3" s="9" t="s">
        <v>20</v>
      </c>
      <c r="AJ3" s="9" t="s">
        <v>21</v>
      </c>
      <c r="AK3" s="9" t="s">
        <v>22</v>
      </c>
      <c r="AL3" s="9" t="s">
        <v>72</v>
      </c>
      <c r="AM3" s="9" t="s">
        <v>73</v>
      </c>
      <c r="AN3" s="9" t="s">
        <v>23</v>
      </c>
      <c r="AO3" s="9" t="s">
        <v>24</v>
      </c>
      <c r="AP3" s="9" t="s">
        <v>25</v>
      </c>
      <c r="AQ3" s="9" t="s">
        <v>26</v>
      </c>
      <c r="AR3" s="9" t="s">
        <v>74</v>
      </c>
      <c r="AS3" s="9" t="s">
        <v>75</v>
      </c>
      <c r="AT3" s="9" t="s">
        <v>8</v>
      </c>
      <c r="AU3" s="9" t="s">
        <v>9</v>
      </c>
      <c r="AV3" s="9" t="s">
        <v>77</v>
      </c>
      <c r="AW3" s="10" t="s">
        <v>30</v>
      </c>
      <c r="AX3" s="10" t="s">
        <v>31</v>
      </c>
      <c r="AY3" s="10" t="s">
        <v>32</v>
      </c>
      <c r="AZ3" s="10" t="s">
        <v>10</v>
      </c>
      <c r="BA3" s="10" t="s">
        <v>11</v>
      </c>
      <c r="BB3" s="10" t="s">
        <v>12</v>
      </c>
      <c r="BC3" s="10" t="s">
        <v>76</v>
      </c>
      <c r="BD3" s="10" t="s">
        <v>33</v>
      </c>
      <c r="BE3" s="10" t="s">
        <v>34</v>
      </c>
      <c r="BF3" s="10" t="s">
        <v>39</v>
      </c>
      <c r="BG3" s="10" t="s">
        <v>13</v>
      </c>
      <c r="BH3" s="10" t="s">
        <v>14</v>
      </c>
      <c r="BI3" s="10" t="s">
        <v>15</v>
      </c>
      <c r="BJ3" s="10" t="s">
        <v>16</v>
      </c>
      <c r="BK3" s="10" t="s">
        <v>17</v>
      </c>
      <c r="BL3" s="10" t="s">
        <v>18</v>
      </c>
      <c r="BM3" s="10" t="s">
        <v>19</v>
      </c>
      <c r="BN3" s="10" t="s">
        <v>20</v>
      </c>
      <c r="BO3" s="10" t="s">
        <v>21</v>
      </c>
      <c r="BP3" s="10" t="s">
        <v>22</v>
      </c>
      <c r="BQ3" s="10" t="s">
        <v>72</v>
      </c>
      <c r="BR3" s="10" t="s">
        <v>73</v>
      </c>
      <c r="BS3" s="10" t="s">
        <v>23</v>
      </c>
      <c r="BT3" s="10" t="s">
        <v>24</v>
      </c>
      <c r="BU3" s="10" t="s">
        <v>25</v>
      </c>
      <c r="BV3" s="10" t="s">
        <v>26</v>
      </c>
      <c r="BW3" s="10" t="s">
        <v>74</v>
      </c>
      <c r="BX3" s="10" t="s">
        <v>75</v>
      </c>
      <c r="BY3" s="10" t="s">
        <v>8</v>
      </c>
      <c r="BZ3" s="11" t="s">
        <v>9</v>
      </c>
      <c r="CA3" s="11" t="s">
        <v>77</v>
      </c>
      <c r="CB3" s="12"/>
      <c r="CC3" s="12"/>
      <c r="CD3" s="12"/>
      <c r="CE3" s="12"/>
      <c r="CF3" s="12"/>
      <c r="CG3" s="12"/>
      <c r="CH3" s="12"/>
    </row>
    <row r="4" spans="1:86" ht="34.5" customHeight="1">
      <c r="A4" s="150" t="s">
        <v>27</v>
      </c>
      <c r="B4" s="13" t="s">
        <v>28</v>
      </c>
      <c r="C4" s="76" t="s">
        <v>22</v>
      </c>
      <c r="D4" s="77" t="s">
        <v>29</v>
      </c>
      <c r="E4" s="78" t="s">
        <v>29</v>
      </c>
      <c r="F4" s="79" t="s">
        <v>29</v>
      </c>
      <c r="G4" s="80"/>
      <c r="H4" s="81"/>
      <c r="I4" s="81" t="s">
        <v>30</v>
      </c>
      <c r="J4" s="81" t="s">
        <v>30</v>
      </c>
      <c r="K4" s="81" t="s">
        <v>32</v>
      </c>
      <c r="L4" s="81" t="s">
        <v>10</v>
      </c>
      <c r="M4" s="81" t="s">
        <v>11</v>
      </c>
      <c r="N4" s="81" t="s">
        <v>11</v>
      </c>
      <c r="O4" s="81" t="s">
        <v>11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5"/>
      <c r="CA4" s="55"/>
      <c r="CB4" s="17"/>
      <c r="CC4" s="17"/>
      <c r="CD4" s="17"/>
      <c r="CE4" s="17"/>
      <c r="CF4" s="17"/>
      <c r="CG4" s="17"/>
      <c r="CH4" s="17"/>
    </row>
    <row r="5" spans="1:86" ht="41.25" customHeight="1">
      <c r="A5" s="151" t="s">
        <v>35</v>
      </c>
      <c r="B5" s="148" t="s">
        <v>36</v>
      </c>
      <c r="C5" s="82" t="s">
        <v>18</v>
      </c>
      <c r="D5" s="77" t="s">
        <v>31</v>
      </c>
      <c r="E5" s="78" t="s">
        <v>31</v>
      </c>
      <c r="F5" s="79" t="s">
        <v>31</v>
      </c>
      <c r="G5" s="83"/>
      <c r="H5" s="84" t="s">
        <v>31</v>
      </c>
      <c r="I5" s="84" t="s">
        <v>12</v>
      </c>
      <c r="J5" s="84" t="s">
        <v>34</v>
      </c>
      <c r="K5" s="84" t="s">
        <v>14</v>
      </c>
      <c r="L5" s="84" t="s">
        <v>14</v>
      </c>
      <c r="M5" s="84" t="s">
        <v>16</v>
      </c>
      <c r="N5" s="84" t="s">
        <v>18</v>
      </c>
      <c r="O5" s="84" t="s">
        <v>90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4"/>
      <c r="BR5" s="54"/>
      <c r="BS5" s="54"/>
      <c r="BT5" s="54"/>
      <c r="BU5" s="54"/>
      <c r="BV5" s="54"/>
      <c r="BW5" s="54"/>
      <c r="BX5" s="54"/>
      <c r="BY5" s="54"/>
      <c r="BZ5" s="55"/>
      <c r="CA5" s="55"/>
      <c r="CB5" s="17"/>
      <c r="CC5" s="17"/>
      <c r="CD5" s="17"/>
      <c r="CE5" s="17"/>
      <c r="CF5" s="17"/>
      <c r="CG5" s="17"/>
      <c r="CH5" s="17"/>
    </row>
    <row r="6" spans="1:87" s="21" customFormat="1" ht="39" customHeight="1">
      <c r="A6" s="151"/>
      <c r="B6" s="148"/>
      <c r="C6" s="85" t="s">
        <v>34</v>
      </c>
      <c r="D6" s="86" t="s">
        <v>29</v>
      </c>
      <c r="E6" s="87" t="s">
        <v>29</v>
      </c>
      <c r="F6" s="88" t="s">
        <v>29</v>
      </c>
      <c r="G6" s="81"/>
      <c r="H6" s="89"/>
      <c r="I6" s="89"/>
      <c r="J6" s="89" t="s">
        <v>30</v>
      </c>
      <c r="K6" s="89" t="s">
        <v>30</v>
      </c>
      <c r="L6" s="89" t="s">
        <v>30</v>
      </c>
      <c r="M6" s="89" t="s">
        <v>31</v>
      </c>
      <c r="N6" s="89" t="s">
        <v>31</v>
      </c>
      <c r="O6" s="89">
        <v>3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20"/>
      <c r="CC6" s="20"/>
      <c r="CD6" s="20"/>
      <c r="CE6" s="20"/>
      <c r="CF6" s="20"/>
      <c r="CG6" s="20"/>
      <c r="CH6" s="20"/>
      <c r="CI6" s="20"/>
    </row>
    <row r="7" spans="1:87" ht="37.5" customHeight="1">
      <c r="A7" s="152" t="s">
        <v>37</v>
      </c>
      <c r="B7" s="18" t="s">
        <v>38</v>
      </c>
      <c r="C7" s="76" t="s">
        <v>17</v>
      </c>
      <c r="D7" s="77" t="s">
        <v>29</v>
      </c>
      <c r="E7" s="78" t="s">
        <v>29</v>
      </c>
      <c r="F7" s="79" t="s">
        <v>29</v>
      </c>
      <c r="G7" s="81"/>
      <c r="H7" s="81"/>
      <c r="I7" s="81"/>
      <c r="J7" s="81"/>
      <c r="K7" s="81" t="s">
        <v>30</v>
      </c>
      <c r="L7" s="81" t="s">
        <v>31</v>
      </c>
      <c r="M7" s="81" t="s">
        <v>32</v>
      </c>
      <c r="N7" s="81" t="s">
        <v>32</v>
      </c>
      <c r="O7" s="81" t="s">
        <v>32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60"/>
      <c r="BR7" s="60"/>
      <c r="BS7" s="60"/>
      <c r="BT7" s="60"/>
      <c r="BU7" s="60"/>
      <c r="BV7" s="60"/>
      <c r="BW7" s="60"/>
      <c r="BX7" s="60"/>
      <c r="BY7" s="60"/>
      <c r="BZ7" s="61"/>
      <c r="CA7" s="61"/>
      <c r="CB7" s="5"/>
      <c r="CC7" s="5"/>
      <c r="CD7" s="5"/>
      <c r="CE7" s="5"/>
      <c r="CF7" s="5"/>
      <c r="CG7" s="5"/>
      <c r="CH7" s="5"/>
      <c r="CI7" s="5"/>
    </row>
    <row r="8" spans="1:87" s="21" customFormat="1" ht="47.25" customHeight="1">
      <c r="A8" s="152" t="s">
        <v>40</v>
      </c>
      <c r="B8" s="18" t="s">
        <v>41</v>
      </c>
      <c r="C8" s="76" t="s">
        <v>17</v>
      </c>
      <c r="D8" s="77" t="s">
        <v>29</v>
      </c>
      <c r="E8" s="78" t="s">
        <v>29</v>
      </c>
      <c r="F8" s="79" t="s">
        <v>29</v>
      </c>
      <c r="G8" s="89"/>
      <c r="H8" s="89"/>
      <c r="I8" s="89"/>
      <c r="J8" s="89" t="s">
        <v>30</v>
      </c>
      <c r="K8" s="89" t="s">
        <v>30</v>
      </c>
      <c r="L8" s="89" t="s">
        <v>30</v>
      </c>
      <c r="M8" s="89" t="s">
        <v>30</v>
      </c>
      <c r="N8" s="89" t="s">
        <v>30</v>
      </c>
      <c r="O8" s="89" t="s">
        <v>30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20"/>
      <c r="CC8" s="20"/>
      <c r="CD8" s="20"/>
      <c r="CE8" s="20"/>
      <c r="CF8" s="20"/>
      <c r="CG8" s="20"/>
      <c r="CH8" s="20"/>
      <c r="CI8" s="20"/>
    </row>
    <row r="9" spans="1:87" ht="36.75" customHeight="1">
      <c r="A9" s="153" t="s">
        <v>42</v>
      </c>
      <c r="B9" s="18" t="s">
        <v>43</v>
      </c>
      <c r="C9" s="76" t="s">
        <v>17</v>
      </c>
      <c r="D9" s="77" t="s">
        <v>29</v>
      </c>
      <c r="E9" s="78" t="s">
        <v>29</v>
      </c>
      <c r="F9" s="79" t="s">
        <v>29</v>
      </c>
      <c r="G9" s="81"/>
      <c r="H9" s="81"/>
      <c r="I9" s="81"/>
      <c r="J9" s="81"/>
      <c r="K9" s="81"/>
      <c r="L9" s="81" t="s">
        <v>30</v>
      </c>
      <c r="M9" s="81" t="s">
        <v>30</v>
      </c>
      <c r="N9" s="81" t="s">
        <v>30</v>
      </c>
      <c r="O9" s="81" t="s">
        <v>30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61"/>
      <c r="CA9" s="61"/>
      <c r="CB9" s="5"/>
      <c r="CC9" s="5"/>
      <c r="CD9" s="5"/>
      <c r="CE9" s="5"/>
      <c r="CF9" s="5"/>
      <c r="CG9" s="5"/>
      <c r="CH9" s="5"/>
      <c r="CI9" s="5"/>
    </row>
    <row r="10" spans="1:87" ht="50.25" customHeight="1">
      <c r="A10" s="154" t="s">
        <v>44</v>
      </c>
      <c r="B10" s="22" t="s">
        <v>45</v>
      </c>
      <c r="C10" s="76" t="s">
        <v>17</v>
      </c>
      <c r="D10" s="77" t="s">
        <v>29</v>
      </c>
      <c r="E10" s="78" t="s">
        <v>29</v>
      </c>
      <c r="F10" s="79" t="s">
        <v>29</v>
      </c>
      <c r="G10" s="81"/>
      <c r="H10" s="81"/>
      <c r="I10" s="81" t="s">
        <v>30</v>
      </c>
      <c r="J10" s="81" t="s">
        <v>30</v>
      </c>
      <c r="K10" s="81" t="s">
        <v>31</v>
      </c>
      <c r="L10" s="81" t="s">
        <v>32</v>
      </c>
      <c r="M10" s="81" t="s">
        <v>32</v>
      </c>
      <c r="N10" s="81" t="s">
        <v>10</v>
      </c>
      <c r="O10" s="81" t="s">
        <v>10</v>
      </c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60"/>
      <c r="BS10" s="60"/>
      <c r="BT10" s="60"/>
      <c r="BU10" s="60"/>
      <c r="BV10" s="60"/>
      <c r="BW10" s="60"/>
      <c r="BX10" s="60"/>
      <c r="BY10" s="60"/>
      <c r="BZ10" s="61"/>
      <c r="CA10" s="61"/>
      <c r="CB10" s="5"/>
      <c r="CC10" s="5"/>
      <c r="CD10" s="5"/>
      <c r="CE10" s="5"/>
      <c r="CF10" s="5"/>
      <c r="CG10" s="5"/>
      <c r="CH10" s="5"/>
      <c r="CI10" s="5"/>
    </row>
    <row r="11" spans="1:87" ht="18.75" customHeight="1" hidden="1">
      <c r="A11" s="152"/>
      <c r="B11" s="23"/>
      <c r="C11" s="90"/>
      <c r="D11" s="77"/>
      <c r="E11" s="91"/>
      <c r="F11" s="79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1"/>
      <c r="CA11" s="61"/>
      <c r="CB11" s="5"/>
      <c r="CC11" s="5"/>
      <c r="CD11" s="5"/>
      <c r="CE11" s="5"/>
      <c r="CF11" s="5"/>
      <c r="CG11" s="5"/>
      <c r="CH11" s="5"/>
      <c r="CI11" s="5"/>
    </row>
    <row r="12" spans="1:87" ht="41.25" customHeight="1">
      <c r="A12" s="152" t="s">
        <v>46</v>
      </c>
      <c r="B12" s="18" t="s">
        <v>85</v>
      </c>
      <c r="C12" s="76" t="s">
        <v>25</v>
      </c>
      <c r="D12" s="77" t="s">
        <v>29</v>
      </c>
      <c r="E12" s="78" t="s">
        <v>29</v>
      </c>
      <c r="F12" s="79" t="s">
        <v>29</v>
      </c>
      <c r="G12" s="81"/>
      <c r="H12" s="89"/>
      <c r="I12" s="89"/>
      <c r="J12" s="89"/>
      <c r="K12" s="89" t="s">
        <v>30</v>
      </c>
      <c r="L12" s="89" t="s">
        <v>31</v>
      </c>
      <c r="M12" s="89" t="s">
        <v>32</v>
      </c>
      <c r="N12" s="89" t="s">
        <v>32</v>
      </c>
      <c r="O12" s="89">
        <v>4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60"/>
      <c r="BS12" s="60"/>
      <c r="BT12" s="58"/>
      <c r="BU12" s="60"/>
      <c r="BV12" s="60"/>
      <c r="BW12" s="60"/>
      <c r="BX12" s="60"/>
      <c r="BY12" s="60"/>
      <c r="BZ12" s="61"/>
      <c r="CA12" s="61"/>
      <c r="CB12" s="5"/>
      <c r="CC12" s="5"/>
      <c r="CD12" s="5"/>
      <c r="CE12" s="5"/>
      <c r="CF12" s="5"/>
      <c r="CG12" s="5"/>
      <c r="CH12" s="5"/>
      <c r="CI12" s="5"/>
    </row>
    <row r="13" spans="1:87" ht="41.25" customHeight="1">
      <c r="A13" s="155" t="s">
        <v>47</v>
      </c>
      <c r="B13" s="149" t="s">
        <v>48</v>
      </c>
      <c r="C13" s="82" t="s">
        <v>17</v>
      </c>
      <c r="D13" s="77" t="s">
        <v>31</v>
      </c>
      <c r="E13" s="78" t="s">
        <v>31</v>
      </c>
      <c r="F13" s="79" t="s">
        <v>10</v>
      </c>
      <c r="G13" s="93"/>
      <c r="H13" s="93" t="s">
        <v>30</v>
      </c>
      <c r="I13" s="93" t="s">
        <v>11</v>
      </c>
      <c r="J13" s="93" t="s">
        <v>11</v>
      </c>
      <c r="K13" s="93" t="s">
        <v>34</v>
      </c>
      <c r="L13" s="93" t="s">
        <v>16</v>
      </c>
      <c r="M13" s="93" t="s">
        <v>18</v>
      </c>
      <c r="N13" s="93" t="s">
        <v>19</v>
      </c>
      <c r="O13" s="93" t="s">
        <v>91</v>
      </c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1"/>
      <c r="CA13" s="61"/>
      <c r="CB13" s="5"/>
      <c r="CC13" s="5"/>
      <c r="CD13" s="5"/>
      <c r="CE13" s="5"/>
      <c r="CF13" s="5"/>
      <c r="CG13" s="5"/>
      <c r="CH13" s="5"/>
      <c r="CI13" s="5"/>
    </row>
    <row r="14" spans="1:87" ht="37.5" customHeight="1">
      <c r="A14" s="155"/>
      <c r="B14" s="149"/>
      <c r="C14" s="76" t="s">
        <v>17</v>
      </c>
      <c r="D14" s="77" t="s">
        <v>29</v>
      </c>
      <c r="E14" s="78" t="s">
        <v>29</v>
      </c>
      <c r="F14" s="79" t="s">
        <v>29</v>
      </c>
      <c r="G14" s="81"/>
      <c r="H14" s="81"/>
      <c r="I14" s="81"/>
      <c r="J14" s="81" t="s">
        <v>30</v>
      </c>
      <c r="K14" s="81" t="s">
        <v>32</v>
      </c>
      <c r="L14" s="81" t="s">
        <v>32</v>
      </c>
      <c r="M14" s="81" t="s">
        <v>11</v>
      </c>
      <c r="N14" s="81" t="s">
        <v>12</v>
      </c>
      <c r="O14" s="81">
        <v>7</v>
      </c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61"/>
      <c r="CB14" s="5"/>
      <c r="CC14" s="5"/>
      <c r="CD14" s="5"/>
      <c r="CE14" s="5"/>
      <c r="CF14" s="5"/>
      <c r="CG14" s="5"/>
      <c r="CH14" s="5"/>
      <c r="CI14" s="5"/>
    </row>
    <row r="15" spans="1:87" ht="37.5" customHeight="1">
      <c r="A15" s="153" t="s">
        <v>86</v>
      </c>
      <c r="B15" s="24" t="s">
        <v>87</v>
      </c>
      <c r="C15" s="76" t="s">
        <v>17</v>
      </c>
      <c r="D15" s="77" t="s">
        <v>29</v>
      </c>
      <c r="E15" s="78" t="s">
        <v>29</v>
      </c>
      <c r="F15" s="79" t="s">
        <v>29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60"/>
      <c r="BR15" s="60"/>
      <c r="BS15" s="60"/>
      <c r="BT15" s="60"/>
      <c r="BU15" s="60"/>
      <c r="BV15" s="60"/>
      <c r="BW15" s="60"/>
      <c r="BX15" s="60"/>
      <c r="BY15" s="60"/>
      <c r="BZ15" s="61"/>
      <c r="CA15" s="61"/>
      <c r="CB15" s="5"/>
      <c r="CC15" s="5"/>
      <c r="CD15" s="5"/>
      <c r="CE15" s="5"/>
      <c r="CF15" s="5"/>
      <c r="CG15" s="5"/>
      <c r="CH15" s="5"/>
      <c r="CI15" s="5"/>
    </row>
    <row r="16" spans="1:87" ht="48" customHeight="1">
      <c r="A16" s="153" t="s">
        <v>49</v>
      </c>
      <c r="B16" s="24" t="s">
        <v>50</v>
      </c>
      <c r="C16" s="76" t="s">
        <v>17</v>
      </c>
      <c r="D16" s="77" t="s">
        <v>29</v>
      </c>
      <c r="E16" s="78" t="s">
        <v>29</v>
      </c>
      <c r="F16" s="79" t="s">
        <v>29</v>
      </c>
      <c r="G16" s="81"/>
      <c r="H16" s="81"/>
      <c r="I16" s="89" t="s">
        <v>30</v>
      </c>
      <c r="J16" s="89" t="s">
        <v>30</v>
      </c>
      <c r="K16" s="89" t="s">
        <v>30</v>
      </c>
      <c r="L16" s="89" t="s">
        <v>30</v>
      </c>
      <c r="M16" s="89" t="s">
        <v>30</v>
      </c>
      <c r="N16" s="89" t="s">
        <v>30</v>
      </c>
      <c r="O16" s="89" t="s">
        <v>30</v>
      </c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60"/>
      <c r="BR16" s="60"/>
      <c r="BS16" s="60"/>
      <c r="BT16" s="60"/>
      <c r="BU16" s="60"/>
      <c r="BV16" s="60"/>
      <c r="BW16" s="60"/>
      <c r="BX16" s="60"/>
      <c r="BY16" s="60"/>
      <c r="BZ16" s="61"/>
      <c r="CA16" s="61"/>
      <c r="CB16" s="5"/>
      <c r="CC16" s="5"/>
      <c r="CD16" s="5"/>
      <c r="CE16" s="5"/>
      <c r="CF16" s="5"/>
      <c r="CG16" s="5"/>
      <c r="CH16" s="5"/>
      <c r="CI16" s="5"/>
    </row>
    <row r="17" spans="1:87" ht="41.25" customHeight="1">
      <c r="A17" s="152" t="s">
        <v>51</v>
      </c>
      <c r="B17" s="18" t="s">
        <v>52</v>
      </c>
      <c r="C17" s="76" t="s">
        <v>17</v>
      </c>
      <c r="D17" s="77" t="s">
        <v>29</v>
      </c>
      <c r="E17" s="78" t="s">
        <v>29</v>
      </c>
      <c r="F17" s="79" t="s">
        <v>29</v>
      </c>
      <c r="G17" s="81"/>
      <c r="H17" s="81"/>
      <c r="I17" s="81"/>
      <c r="J17" s="81"/>
      <c r="K17" s="81" t="s">
        <v>30</v>
      </c>
      <c r="L17" s="81" t="s">
        <v>30</v>
      </c>
      <c r="M17" s="81" t="s">
        <v>31</v>
      </c>
      <c r="N17" s="81" t="s">
        <v>31</v>
      </c>
      <c r="O17" s="81" t="s">
        <v>31</v>
      </c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64"/>
      <c r="CA17" s="64"/>
      <c r="CB17" s="25"/>
      <c r="CC17" s="25"/>
      <c r="CD17" s="25"/>
      <c r="CE17" s="25"/>
      <c r="CF17" s="25"/>
      <c r="CG17" s="25"/>
      <c r="CH17" s="25"/>
      <c r="CI17" s="25"/>
    </row>
    <row r="18" spans="1:87" s="26" customFormat="1" ht="41.25" customHeight="1">
      <c r="A18" s="156" t="s">
        <v>89</v>
      </c>
      <c r="B18" s="139" t="s">
        <v>71</v>
      </c>
      <c r="C18" s="82" t="s">
        <v>17</v>
      </c>
      <c r="D18" s="77" t="s">
        <v>31</v>
      </c>
      <c r="E18" s="78" t="s">
        <v>31</v>
      </c>
      <c r="F18" s="79" t="s">
        <v>32</v>
      </c>
      <c r="G18" s="84"/>
      <c r="H18" s="84"/>
      <c r="I18" s="84" t="s">
        <v>32</v>
      </c>
      <c r="J18" s="84" t="s">
        <v>33</v>
      </c>
      <c r="K18" s="84" t="s">
        <v>14</v>
      </c>
      <c r="L18" s="84" t="s">
        <v>19</v>
      </c>
      <c r="M18" s="84" t="s">
        <v>22</v>
      </c>
      <c r="N18" s="84" t="s">
        <v>25</v>
      </c>
      <c r="O18" s="84" t="s">
        <v>92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25"/>
      <c r="CC18" s="25"/>
      <c r="CD18" s="25"/>
      <c r="CE18" s="25"/>
      <c r="CF18" s="25"/>
      <c r="CG18" s="25"/>
      <c r="CH18" s="25"/>
      <c r="CI18" s="25"/>
    </row>
    <row r="19" spans="1:87" ht="48.75" customHeight="1">
      <c r="A19" s="157"/>
      <c r="B19" s="140"/>
      <c r="C19" s="76" t="s">
        <v>17</v>
      </c>
      <c r="D19" s="77" t="s">
        <v>29</v>
      </c>
      <c r="E19" s="78" t="s">
        <v>29</v>
      </c>
      <c r="F19" s="79" t="s">
        <v>29</v>
      </c>
      <c r="G19" s="81"/>
      <c r="H19" s="81"/>
      <c r="I19" s="81" t="s">
        <v>30</v>
      </c>
      <c r="J19" s="81" t="s">
        <v>31</v>
      </c>
      <c r="K19" s="81" t="s">
        <v>10</v>
      </c>
      <c r="L19" s="81" t="s">
        <v>10</v>
      </c>
      <c r="M19" s="81" t="s">
        <v>12</v>
      </c>
      <c r="N19" s="81" t="s">
        <v>33</v>
      </c>
      <c r="O19" s="81">
        <v>11</v>
      </c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60"/>
      <c r="BR19" s="60"/>
      <c r="BS19" s="60"/>
      <c r="BT19" s="60"/>
      <c r="BU19" s="60"/>
      <c r="BV19" s="60"/>
      <c r="BW19" s="60"/>
      <c r="BX19" s="58"/>
      <c r="BY19" s="58"/>
      <c r="BZ19" s="64"/>
      <c r="CA19" s="64"/>
      <c r="CB19" s="25"/>
      <c r="CC19" s="25"/>
      <c r="CD19" s="25"/>
      <c r="CE19" s="25"/>
      <c r="CF19" s="25"/>
      <c r="CG19" s="25"/>
      <c r="CH19" s="25"/>
      <c r="CI19" s="25"/>
    </row>
    <row r="20" spans="1:87" s="26" customFormat="1" ht="48.75" customHeight="1">
      <c r="A20" s="156" t="s">
        <v>53</v>
      </c>
      <c r="B20" s="139" t="s">
        <v>54</v>
      </c>
      <c r="C20" s="82" t="s">
        <v>17</v>
      </c>
      <c r="D20" s="77" t="s">
        <v>31</v>
      </c>
      <c r="E20" s="78" t="s">
        <v>31</v>
      </c>
      <c r="F20" s="79" t="s">
        <v>32</v>
      </c>
      <c r="G20" s="84"/>
      <c r="H20" s="84"/>
      <c r="I20" s="84" t="s">
        <v>31</v>
      </c>
      <c r="J20" s="84" t="s">
        <v>11</v>
      </c>
      <c r="K20" s="84" t="s">
        <v>39</v>
      </c>
      <c r="L20" s="84" t="s">
        <v>18</v>
      </c>
      <c r="M20" s="84" t="s">
        <v>22</v>
      </c>
      <c r="N20" s="84" t="s">
        <v>22</v>
      </c>
      <c r="O20" s="84" t="s">
        <v>93</v>
      </c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25"/>
      <c r="CC20" s="25"/>
      <c r="CD20" s="25"/>
      <c r="CE20" s="25"/>
      <c r="CF20" s="25"/>
      <c r="CG20" s="25"/>
      <c r="CH20" s="25"/>
      <c r="CI20" s="25"/>
    </row>
    <row r="21" spans="1:87" ht="48.75" customHeight="1">
      <c r="A21" s="157"/>
      <c r="B21" s="140"/>
      <c r="C21" s="76" t="s">
        <v>11</v>
      </c>
      <c r="D21" s="77" t="s">
        <v>29</v>
      </c>
      <c r="E21" s="78" t="s">
        <v>29</v>
      </c>
      <c r="F21" s="79" t="s">
        <v>29</v>
      </c>
      <c r="G21" s="89"/>
      <c r="H21" s="89"/>
      <c r="I21" s="89"/>
      <c r="J21" s="89" t="s">
        <v>30</v>
      </c>
      <c r="K21" s="89" t="s">
        <v>31</v>
      </c>
      <c r="L21" s="89" t="s">
        <v>32</v>
      </c>
      <c r="M21" s="89" t="s">
        <v>32</v>
      </c>
      <c r="N21" s="89" t="s">
        <v>10</v>
      </c>
      <c r="O21" s="89" t="s">
        <v>10</v>
      </c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60"/>
      <c r="BR21" s="60"/>
      <c r="BS21" s="60"/>
      <c r="BT21" s="60"/>
      <c r="BU21" s="60"/>
      <c r="BV21" s="60"/>
      <c r="BW21" s="60"/>
      <c r="BX21" s="60"/>
      <c r="BY21" s="60"/>
      <c r="BZ21" s="64"/>
      <c r="CA21" s="64"/>
      <c r="CB21" s="25"/>
      <c r="CC21" s="25"/>
      <c r="CD21" s="25"/>
      <c r="CE21" s="25"/>
      <c r="CF21" s="25"/>
      <c r="CG21" s="25"/>
      <c r="CH21" s="25"/>
      <c r="CI21" s="25"/>
    </row>
    <row r="22" spans="1:87" ht="33" customHeight="1">
      <c r="A22" s="152" t="s">
        <v>55</v>
      </c>
      <c r="B22" s="18" t="s">
        <v>56</v>
      </c>
      <c r="C22" s="76" t="s">
        <v>22</v>
      </c>
      <c r="D22" s="77" t="s">
        <v>29</v>
      </c>
      <c r="E22" s="78" t="s">
        <v>29</v>
      </c>
      <c r="F22" s="79" t="s">
        <v>29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60"/>
      <c r="BR22" s="60"/>
      <c r="BS22" s="60"/>
      <c r="BT22" s="60"/>
      <c r="BU22" s="60"/>
      <c r="BV22" s="60"/>
      <c r="BW22" s="60"/>
      <c r="BX22" s="60"/>
      <c r="BY22" s="60"/>
      <c r="BZ22" s="64"/>
      <c r="CA22" s="64"/>
      <c r="CB22" s="25"/>
      <c r="CC22" s="25"/>
      <c r="CD22" s="25"/>
      <c r="CE22" s="25"/>
      <c r="CF22" s="25"/>
      <c r="CG22" s="25"/>
      <c r="CH22" s="25"/>
      <c r="CI22" s="25"/>
    </row>
    <row r="23" spans="1:87" ht="37.5" customHeight="1">
      <c r="A23" s="152" t="s">
        <v>57</v>
      </c>
      <c r="B23" s="18" t="s">
        <v>58</v>
      </c>
      <c r="C23" s="76" t="s">
        <v>17</v>
      </c>
      <c r="D23" s="77" t="s">
        <v>29</v>
      </c>
      <c r="E23" s="78" t="s">
        <v>29</v>
      </c>
      <c r="F23" s="79" t="s">
        <v>29</v>
      </c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60"/>
      <c r="BR23" s="60"/>
      <c r="BS23" s="60"/>
      <c r="BT23" s="60"/>
      <c r="BU23" s="60"/>
      <c r="BV23" s="60"/>
      <c r="BW23" s="60"/>
      <c r="BX23" s="60"/>
      <c r="BY23" s="60"/>
      <c r="BZ23" s="64"/>
      <c r="CA23" s="64"/>
      <c r="CB23" s="25"/>
      <c r="CC23" s="25"/>
      <c r="CD23" s="25"/>
      <c r="CE23" s="25"/>
      <c r="CF23" s="25"/>
      <c r="CG23" s="25"/>
      <c r="CH23" s="25"/>
      <c r="CI23" s="25"/>
    </row>
    <row r="24" spans="1:87" ht="23.25" customHeight="1">
      <c r="A24" s="120"/>
      <c r="B24" s="27" t="s">
        <v>59</v>
      </c>
      <c r="C24" s="127">
        <f>C5+C13+C18+C20</f>
        <v>61</v>
      </c>
      <c r="D24" s="128"/>
      <c r="E24" s="128"/>
      <c r="F24" s="129"/>
      <c r="G24" s="94"/>
      <c r="H24" s="94">
        <f>H13+H5</f>
        <v>3</v>
      </c>
      <c r="I24" s="94">
        <f aca="true" t="shared" si="0" ref="I24:N24">I20+I18+I13+I5</f>
        <v>16</v>
      </c>
      <c r="J24" s="94">
        <f t="shared" si="0"/>
        <v>27</v>
      </c>
      <c r="K24" s="94">
        <f t="shared" si="0"/>
        <v>43</v>
      </c>
      <c r="L24" s="94">
        <f t="shared" si="0"/>
        <v>59</v>
      </c>
      <c r="M24" s="94">
        <f t="shared" si="0"/>
        <v>70</v>
      </c>
      <c r="N24" s="94">
        <f t="shared" si="0"/>
        <v>78</v>
      </c>
      <c r="O24" s="94">
        <v>93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5"/>
      <c r="CA24" s="65"/>
      <c r="CB24" s="1"/>
      <c r="CC24" s="1"/>
      <c r="CD24" s="1"/>
      <c r="CE24" s="1"/>
      <c r="CF24" s="1"/>
      <c r="CG24" s="1"/>
      <c r="CH24" s="1"/>
      <c r="CI24" s="1"/>
    </row>
    <row r="25" spans="1:87" ht="23.25" customHeight="1">
      <c r="A25" s="120"/>
      <c r="B25" s="27" t="s">
        <v>60</v>
      </c>
      <c r="C25" s="130">
        <f>D5+D13+D18+D20</f>
        <v>8</v>
      </c>
      <c r="D25" s="131"/>
      <c r="E25" s="131"/>
      <c r="F25" s="132"/>
      <c r="G25" s="95"/>
      <c r="H25" s="95"/>
      <c r="I25" s="95"/>
      <c r="J25" s="95"/>
      <c r="K25" s="95"/>
      <c r="L25" s="95"/>
      <c r="M25" s="95"/>
      <c r="N25" s="95"/>
      <c r="O25" s="95" t="s">
        <v>18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8"/>
      <c r="BL25" s="68"/>
      <c r="BM25" s="68"/>
      <c r="BN25" s="68"/>
      <c r="BO25" s="68"/>
      <c r="BP25" s="68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3"/>
      <c r="CC25" s="3"/>
      <c r="CD25" s="3"/>
      <c r="CE25" s="3"/>
      <c r="CF25" s="3"/>
      <c r="CG25" s="3"/>
      <c r="CH25" s="3"/>
      <c r="CI25" s="3"/>
    </row>
    <row r="26" spans="1:87" ht="23.25" customHeight="1">
      <c r="A26" s="120"/>
      <c r="B26" s="27" t="s">
        <v>69</v>
      </c>
      <c r="C26" s="133">
        <f>E5+E13+E18+E20</f>
        <v>8</v>
      </c>
      <c r="D26" s="134"/>
      <c r="E26" s="134"/>
      <c r="F26" s="135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1"/>
      <c r="BL26" s="71"/>
      <c r="BM26" s="71"/>
      <c r="BN26" s="71"/>
      <c r="BO26" s="71"/>
      <c r="BP26" s="71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3"/>
      <c r="CC26" s="3"/>
      <c r="CD26" s="3"/>
      <c r="CE26" s="3"/>
      <c r="CF26" s="3"/>
      <c r="CG26" s="3"/>
      <c r="CH26" s="3"/>
      <c r="CI26" s="3"/>
    </row>
    <row r="27" spans="1:79" ht="23.25" customHeight="1">
      <c r="A27" s="120"/>
      <c r="B27" s="27" t="s">
        <v>61</v>
      </c>
      <c r="C27" s="136">
        <f>F5+F13+F18+F20</f>
        <v>12</v>
      </c>
      <c r="D27" s="137"/>
      <c r="E27" s="137"/>
      <c r="F27" s="138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3"/>
      <c r="BL27" s="73"/>
      <c r="BM27" s="73"/>
      <c r="BN27" s="73"/>
      <c r="BO27" s="73"/>
      <c r="BP27" s="73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</row>
    <row r="28" spans="1:87" ht="27">
      <c r="A28" s="19"/>
      <c r="B28" s="27" t="s">
        <v>62</v>
      </c>
      <c r="C28" s="141">
        <f>C4+C6+C7+C8+C9+C10+C12+C14+C16+C17+C19+C21+C22+C23+C15</f>
        <v>229</v>
      </c>
      <c r="D28" s="142"/>
      <c r="E28" s="142"/>
      <c r="F28" s="143"/>
      <c r="G28" s="98"/>
      <c r="H28" s="98"/>
      <c r="I28" s="98">
        <f>I19+I16+I10+I4</f>
        <v>4</v>
      </c>
      <c r="J28" s="98">
        <f>J21+J19+J16+J14+J10+J8+J6+J4</f>
        <v>9</v>
      </c>
      <c r="K28" s="98">
        <f>K21+K19+K17+K16+K14+K12+K10+K8+K7+K6+K4</f>
        <v>20</v>
      </c>
      <c r="L28" s="98">
        <f>L21+L19+L17+L16+L14+L12+L10+L9+L8+L7+L6+L4</f>
        <v>26</v>
      </c>
      <c r="M28" s="98">
        <f>M21+M19+M17+M16+M14+M12+M10+M9+M8+M7+M6+M4</f>
        <v>35</v>
      </c>
      <c r="N28" s="98">
        <f>N21+N19+N17+N16+N14+N12+N10+N9+N8+N7++N6+N4</f>
        <v>40</v>
      </c>
      <c r="O28" s="98">
        <v>48</v>
      </c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5"/>
      <c r="BR28" s="75"/>
      <c r="BS28" s="75"/>
      <c r="BT28" s="75"/>
      <c r="BU28" s="75"/>
      <c r="BV28" s="75"/>
      <c r="BW28" s="75"/>
      <c r="BX28" s="75"/>
      <c r="BY28" s="75"/>
      <c r="BZ28" s="61"/>
      <c r="CA28" s="61"/>
      <c r="CB28" s="5"/>
      <c r="CC28" s="5"/>
      <c r="CD28" s="5"/>
      <c r="CE28" s="5"/>
      <c r="CF28" s="5"/>
      <c r="CG28" s="5"/>
      <c r="CH28" s="5"/>
      <c r="CI28" s="5"/>
    </row>
    <row r="29" spans="7:73" ht="23.25"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</row>
    <row r="30" spans="7:73" ht="23.25"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</row>
    <row r="31" spans="7:73" ht="23.25"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</row>
    <row r="32" spans="1:79" ht="33" customHeight="1">
      <c r="A32" s="111" t="s">
        <v>82</v>
      </c>
      <c r="B32" s="112" t="s">
        <v>84</v>
      </c>
      <c r="C32" s="113" t="s">
        <v>78</v>
      </c>
      <c r="D32" s="114"/>
      <c r="E32" s="114"/>
      <c r="F32" s="115"/>
      <c r="G32" s="116" t="s">
        <v>1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8"/>
    </row>
    <row r="33" spans="1:79" ht="30.75">
      <c r="A33" s="111"/>
      <c r="B33" s="112"/>
      <c r="C33" s="146" t="s">
        <v>2</v>
      </c>
      <c r="D33" s="147" t="s">
        <v>79</v>
      </c>
      <c r="E33" s="147" t="s">
        <v>68</v>
      </c>
      <c r="F33" s="147" t="s">
        <v>80</v>
      </c>
      <c r="G33" s="119" t="s">
        <v>5</v>
      </c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20" t="s">
        <v>6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1" t="s">
        <v>7</v>
      </c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3"/>
    </row>
    <row r="34" spans="1:79" ht="22.5">
      <c r="A34" s="111"/>
      <c r="B34" s="112"/>
      <c r="C34" s="146"/>
      <c r="D34" s="147"/>
      <c r="E34" s="147"/>
      <c r="F34" s="147"/>
      <c r="G34" s="8">
        <v>15</v>
      </c>
      <c r="H34" s="9" t="s">
        <v>19</v>
      </c>
      <c r="I34" s="9" t="s">
        <v>20</v>
      </c>
      <c r="J34" s="9" t="s">
        <v>21</v>
      </c>
      <c r="K34" s="9" t="s">
        <v>22</v>
      </c>
      <c r="L34" s="9" t="s">
        <v>72</v>
      </c>
      <c r="M34" s="9" t="s">
        <v>24</v>
      </c>
      <c r="N34" s="9" t="s">
        <v>25</v>
      </c>
      <c r="O34" s="9" t="s">
        <v>26</v>
      </c>
      <c r="P34" s="9" t="s">
        <v>74</v>
      </c>
      <c r="Q34" s="9" t="s">
        <v>75</v>
      </c>
      <c r="R34" s="9" t="s">
        <v>30</v>
      </c>
      <c r="S34" s="9" t="s">
        <v>31</v>
      </c>
      <c r="T34" s="9" t="s">
        <v>32</v>
      </c>
      <c r="U34" s="9" t="s">
        <v>10</v>
      </c>
      <c r="V34" s="9" t="s">
        <v>11</v>
      </c>
      <c r="W34" s="9" t="s">
        <v>12</v>
      </c>
      <c r="X34" s="9" t="s">
        <v>76</v>
      </c>
      <c r="Y34" s="9" t="s">
        <v>33</v>
      </c>
      <c r="Z34" s="9" t="s">
        <v>34</v>
      </c>
      <c r="AA34" s="9" t="s">
        <v>39</v>
      </c>
      <c r="AB34" s="9" t="s">
        <v>13</v>
      </c>
      <c r="AC34" s="9" t="s">
        <v>14</v>
      </c>
      <c r="AD34" s="9" t="s">
        <v>15</v>
      </c>
      <c r="AE34" s="9" t="s">
        <v>16</v>
      </c>
      <c r="AF34" s="9" t="s">
        <v>17</v>
      </c>
      <c r="AG34" s="9" t="s">
        <v>18</v>
      </c>
      <c r="AH34" s="9" t="s">
        <v>19</v>
      </c>
      <c r="AI34" s="9" t="s">
        <v>20</v>
      </c>
      <c r="AJ34" s="9" t="s">
        <v>21</v>
      </c>
      <c r="AK34" s="9" t="s">
        <v>22</v>
      </c>
      <c r="AL34" s="9" t="s">
        <v>72</v>
      </c>
      <c r="AM34" s="9" t="s">
        <v>73</v>
      </c>
      <c r="AN34" s="9" t="s">
        <v>23</v>
      </c>
      <c r="AO34" s="9" t="s">
        <v>24</v>
      </c>
      <c r="AP34" s="9" t="s">
        <v>25</v>
      </c>
      <c r="AQ34" s="9" t="s">
        <v>26</v>
      </c>
      <c r="AR34" s="9" t="s">
        <v>74</v>
      </c>
      <c r="AS34" s="9" t="s">
        <v>75</v>
      </c>
      <c r="AT34" s="9" t="s">
        <v>8</v>
      </c>
      <c r="AU34" s="9" t="s">
        <v>9</v>
      </c>
      <c r="AV34" s="9" t="s">
        <v>77</v>
      </c>
      <c r="AW34" s="10" t="s">
        <v>30</v>
      </c>
      <c r="AX34" s="10" t="s">
        <v>31</v>
      </c>
      <c r="AY34" s="10" t="s">
        <v>32</v>
      </c>
      <c r="AZ34" s="10" t="s">
        <v>10</v>
      </c>
      <c r="BA34" s="10" t="s">
        <v>11</v>
      </c>
      <c r="BB34" s="10" t="s">
        <v>12</v>
      </c>
      <c r="BC34" s="10" t="s">
        <v>76</v>
      </c>
      <c r="BD34" s="10" t="s">
        <v>33</v>
      </c>
      <c r="BE34" s="10" t="s">
        <v>34</v>
      </c>
      <c r="BF34" s="10" t="s">
        <v>39</v>
      </c>
      <c r="BG34" s="10" t="s">
        <v>13</v>
      </c>
      <c r="BH34" s="10" t="s">
        <v>14</v>
      </c>
      <c r="BI34" s="10" t="s">
        <v>15</v>
      </c>
      <c r="BJ34" s="10" t="s">
        <v>16</v>
      </c>
      <c r="BK34" s="10" t="s">
        <v>17</v>
      </c>
      <c r="BL34" s="10" t="s">
        <v>18</v>
      </c>
      <c r="BM34" s="10" t="s">
        <v>19</v>
      </c>
      <c r="BN34" s="10" t="s">
        <v>20</v>
      </c>
      <c r="BO34" s="10" t="s">
        <v>21</v>
      </c>
      <c r="BP34" s="10" t="s">
        <v>22</v>
      </c>
      <c r="BQ34" s="10" t="s">
        <v>72</v>
      </c>
      <c r="BR34" s="10" t="s">
        <v>73</v>
      </c>
      <c r="BS34" s="10" t="s">
        <v>23</v>
      </c>
      <c r="BT34" s="10" t="s">
        <v>24</v>
      </c>
      <c r="BU34" s="10" t="s">
        <v>25</v>
      </c>
      <c r="BV34" s="10" t="s">
        <v>26</v>
      </c>
      <c r="BW34" s="10" t="s">
        <v>74</v>
      </c>
      <c r="BX34" s="10" t="s">
        <v>75</v>
      </c>
      <c r="BY34" s="10" t="s">
        <v>8</v>
      </c>
      <c r="BZ34" s="11" t="s">
        <v>9</v>
      </c>
      <c r="CA34" s="11" t="s">
        <v>77</v>
      </c>
    </row>
    <row r="35" spans="1:79" ht="27">
      <c r="A35" s="29" t="s">
        <v>88</v>
      </c>
      <c r="B35" s="105" t="s">
        <v>38</v>
      </c>
      <c r="C35" s="40">
        <v>10</v>
      </c>
      <c r="D35" s="99" t="s">
        <v>29</v>
      </c>
      <c r="E35" s="100" t="s">
        <v>29</v>
      </c>
      <c r="F35" s="101" t="s">
        <v>29</v>
      </c>
      <c r="G35" s="102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6"/>
      <c r="CA35" s="16"/>
    </row>
    <row r="36" spans="1:79" s="21" customFormat="1" ht="27" customHeight="1">
      <c r="A36" s="30" t="s">
        <v>83</v>
      </c>
      <c r="B36" s="31" t="s">
        <v>71</v>
      </c>
      <c r="C36" s="40">
        <v>10</v>
      </c>
      <c r="D36" s="99" t="s">
        <v>29</v>
      </c>
      <c r="E36" s="100" t="s">
        <v>29</v>
      </c>
      <c r="F36" s="101" t="s">
        <v>29</v>
      </c>
      <c r="G36" s="102"/>
      <c r="H36" s="40"/>
      <c r="I36" s="40"/>
      <c r="J36" s="40"/>
      <c r="K36" s="40" t="s">
        <v>30</v>
      </c>
      <c r="L36" s="40" t="s">
        <v>30</v>
      </c>
      <c r="M36" s="40" t="s">
        <v>30</v>
      </c>
      <c r="N36" s="40" t="s">
        <v>30</v>
      </c>
      <c r="O36" s="40">
        <v>2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32"/>
      <c r="CA36" s="32"/>
    </row>
    <row r="37" spans="1:79" ht="27" customHeight="1">
      <c r="A37" s="106"/>
      <c r="B37" s="33" t="s">
        <v>59</v>
      </c>
      <c r="C37" s="107" t="s">
        <v>29</v>
      </c>
      <c r="D37" s="108"/>
      <c r="E37" s="109"/>
      <c r="F37" s="34"/>
      <c r="G37" s="103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8"/>
      <c r="CA37" s="38"/>
    </row>
    <row r="38" spans="1:79" ht="27" customHeight="1">
      <c r="A38" s="106"/>
      <c r="B38" s="39" t="s">
        <v>62</v>
      </c>
      <c r="C38" s="110" t="s">
        <v>22</v>
      </c>
      <c r="D38" s="110"/>
      <c r="E38" s="110"/>
      <c r="F38" s="40"/>
      <c r="G38" s="40"/>
      <c r="H38" s="40"/>
      <c r="I38" s="40"/>
      <c r="J38" s="40"/>
      <c r="K38" s="40" t="str">
        <f>K36</f>
        <v>1</v>
      </c>
      <c r="L38" s="40" t="str">
        <f>L36</f>
        <v>1</v>
      </c>
      <c r="M38" s="40" t="str">
        <f>M36</f>
        <v>1</v>
      </c>
      <c r="N38" s="40" t="str">
        <f>N36</f>
        <v>1</v>
      </c>
      <c r="O38" s="40">
        <v>2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7"/>
      <c r="BR38" s="7"/>
      <c r="BS38" s="7"/>
      <c r="BT38" s="7"/>
      <c r="BU38" s="7"/>
      <c r="BV38" s="7"/>
      <c r="BW38" s="7"/>
      <c r="BX38" s="7"/>
      <c r="BY38" s="7"/>
      <c r="BZ38" s="4"/>
      <c r="CA38" s="4"/>
    </row>
    <row r="39" spans="48:79" ht="22.5"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5"/>
      <c r="CA39" s="5"/>
    </row>
    <row r="40" spans="7:79" ht="22.5"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5"/>
      <c r="CA40" s="5"/>
    </row>
    <row r="41" spans="7:79" ht="22.5"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41"/>
      <c r="BS41" s="41"/>
      <c r="BT41" s="41"/>
      <c r="BU41" s="41"/>
      <c r="BV41" s="41"/>
      <c r="BW41" s="41"/>
      <c r="BX41" s="41"/>
      <c r="BY41" s="41"/>
      <c r="BZ41" s="5"/>
      <c r="CA41" s="5"/>
    </row>
    <row r="42" spans="1:79" ht="22.5">
      <c r="A42" s="42" t="s">
        <v>63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5"/>
      <c r="CA42" s="5"/>
    </row>
    <row r="43" spans="2:79" ht="22.5">
      <c r="B43" s="144" t="s">
        <v>64</v>
      </c>
      <c r="C43" s="144"/>
      <c r="D43" s="46"/>
      <c r="E43" s="46"/>
      <c r="G43" s="2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41"/>
      <c r="BS43" s="41"/>
      <c r="BT43" s="20"/>
      <c r="BU43" s="41"/>
      <c r="BV43" s="41"/>
      <c r="BW43" s="41"/>
      <c r="BX43" s="41"/>
      <c r="BY43" s="41"/>
      <c r="BZ43" s="5"/>
      <c r="CA43" s="5"/>
    </row>
    <row r="44" spans="2:79" ht="22.5">
      <c r="B44" s="47"/>
      <c r="C44" s="47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5"/>
      <c r="CA44" s="5"/>
    </row>
    <row r="45" spans="2:79" ht="22.5">
      <c r="B45" s="144" t="s">
        <v>65</v>
      </c>
      <c r="C45" s="144"/>
      <c r="D45" s="48"/>
      <c r="E45" s="4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41"/>
      <c r="BR45" s="41"/>
      <c r="BS45" s="41"/>
      <c r="BT45" s="41"/>
      <c r="BU45" s="41"/>
      <c r="BV45" s="41"/>
      <c r="BW45" s="41"/>
      <c r="BX45" s="41"/>
      <c r="BY45" s="41"/>
      <c r="BZ45" s="5"/>
      <c r="CA45" s="5"/>
    </row>
    <row r="46" spans="2:79" ht="22.5">
      <c r="B46" s="47"/>
      <c r="C46" s="4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41"/>
      <c r="BR46" s="41"/>
      <c r="BS46" s="41"/>
      <c r="BT46" s="41"/>
      <c r="BU46" s="41"/>
      <c r="BV46" s="41"/>
      <c r="BW46" s="41"/>
      <c r="BX46" s="41"/>
      <c r="BY46" s="41"/>
      <c r="BZ46" s="5"/>
      <c r="CA46" s="5"/>
    </row>
    <row r="47" spans="2:79" ht="22.5">
      <c r="B47" s="144" t="s">
        <v>66</v>
      </c>
      <c r="C47" s="144"/>
      <c r="D47" s="49"/>
      <c r="E47" s="49"/>
      <c r="G47" s="20"/>
      <c r="H47" s="2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41"/>
      <c r="BR47" s="41"/>
      <c r="BS47" s="41"/>
      <c r="BT47" s="41"/>
      <c r="BU47" s="41"/>
      <c r="BV47" s="41"/>
      <c r="BW47" s="41"/>
      <c r="BX47" s="41"/>
      <c r="BY47" s="41"/>
      <c r="BZ47" s="5"/>
      <c r="CA47" s="5"/>
    </row>
    <row r="48" spans="2:79" ht="22.5">
      <c r="B48" s="47"/>
      <c r="C48" s="47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5"/>
      <c r="CA48" s="25"/>
    </row>
    <row r="49" spans="2:79" ht="22.5">
      <c r="B49" s="45" t="s">
        <v>67</v>
      </c>
      <c r="C49" s="45"/>
      <c r="D49" s="50"/>
      <c r="E49" s="5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5"/>
      <c r="CA49" s="25"/>
    </row>
    <row r="50" spans="7:79" ht="22.5"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41"/>
      <c r="BR50" s="41"/>
      <c r="BS50" s="41"/>
      <c r="BT50" s="41"/>
      <c r="BU50" s="41"/>
      <c r="BV50" s="41"/>
      <c r="BW50" s="41"/>
      <c r="BX50" s="20"/>
      <c r="BY50" s="20"/>
      <c r="BZ50" s="25"/>
      <c r="CA50" s="25"/>
    </row>
    <row r="51" spans="2:79" ht="22.5">
      <c r="B51" s="45" t="s">
        <v>70</v>
      </c>
      <c r="D51" s="145"/>
      <c r="E51" s="145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41"/>
      <c r="BR51" s="41"/>
      <c r="BS51" s="41"/>
      <c r="BT51" s="41"/>
      <c r="BU51" s="41"/>
      <c r="BV51" s="41"/>
      <c r="BW51" s="41"/>
      <c r="BX51" s="20"/>
      <c r="BY51" s="20"/>
      <c r="BZ51" s="25"/>
      <c r="CA51" s="25"/>
    </row>
    <row r="52" spans="7:79" ht="22.5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41"/>
      <c r="BR52" s="41"/>
      <c r="BS52" s="41"/>
      <c r="BT52" s="41"/>
      <c r="BU52" s="41"/>
      <c r="BV52" s="41"/>
      <c r="BW52" s="41"/>
      <c r="BX52" s="41"/>
      <c r="BY52" s="41"/>
      <c r="BZ52" s="25"/>
      <c r="CA52" s="25"/>
    </row>
    <row r="53" spans="7:79" ht="22.5"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41"/>
      <c r="BR53" s="41"/>
      <c r="BS53" s="41"/>
      <c r="BT53" s="41"/>
      <c r="BU53" s="41"/>
      <c r="BV53" s="41"/>
      <c r="BW53" s="41"/>
      <c r="BX53" s="41"/>
      <c r="BY53" s="41"/>
      <c r="BZ53" s="25"/>
      <c r="CA53" s="25"/>
    </row>
    <row r="54" spans="7:79" ht="22.5"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41"/>
      <c r="BR54" s="41"/>
      <c r="BS54" s="41"/>
      <c r="BT54" s="41"/>
      <c r="BU54" s="41"/>
      <c r="BV54" s="41"/>
      <c r="BW54" s="41"/>
      <c r="BX54" s="41"/>
      <c r="BY54" s="41"/>
      <c r="BZ54" s="25"/>
      <c r="CA54" s="25"/>
    </row>
    <row r="65" ht="22.5">
      <c r="B65" s="51"/>
    </row>
  </sheetData>
  <sheetProtection selectLockedCells="1" selectUnlockedCells="1"/>
  <mergeCells count="43">
    <mergeCell ref="B20:B21"/>
    <mergeCell ref="G2:Q2"/>
    <mergeCell ref="R2:AV2"/>
    <mergeCell ref="A5:A6"/>
    <mergeCell ref="B5:B6"/>
    <mergeCell ref="A13:A14"/>
    <mergeCell ref="B13:B14"/>
    <mergeCell ref="AW2:CA2"/>
    <mergeCell ref="C28:F28"/>
    <mergeCell ref="B43:C43"/>
    <mergeCell ref="B45:C45"/>
    <mergeCell ref="B47:C47"/>
    <mergeCell ref="D51:E51"/>
    <mergeCell ref="C33:C34"/>
    <mergeCell ref="D33:D34"/>
    <mergeCell ref="E33:E34"/>
    <mergeCell ref="F33:F34"/>
    <mergeCell ref="A24:A27"/>
    <mergeCell ref="C24:F24"/>
    <mergeCell ref="C25:F25"/>
    <mergeCell ref="C26:F26"/>
    <mergeCell ref="C27:F27"/>
    <mergeCell ref="F2:F3"/>
    <mergeCell ref="E2:E3"/>
    <mergeCell ref="A18:A19"/>
    <mergeCell ref="B18:B19"/>
    <mergeCell ref="A20:A21"/>
    <mergeCell ref="G1:CA1"/>
    <mergeCell ref="G32:CA32"/>
    <mergeCell ref="G33:Q33"/>
    <mergeCell ref="R33:AV33"/>
    <mergeCell ref="AW33:CA33"/>
    <mergeCell ref="A1:A3"/>
    <mergeCell ref="B1:B3"/>
    <mergeCell ref="C1:F1"/>
    <mergeCell ref="C2:C3"/>
    <mergeCell ref="D2:D3"/>
    <mergeCell ref="A37:A38"/>
    <mergeCell ref="C37:E37"/>
    <mergeCell ref="C38:E38"/>
    <mergeCell ref="A32:A34"/>
    <mergeCell ref="B32:B34"/>
    <mergeCell ref="C32:F32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 комиссия abit4</dc:creator>
  <cp:keywords/>
  <dc:description/>
  <cp:lastModifiedBy>Приемная комиссия abit1</cp:lastModifiedBy>
  <dcterms:created xsi:type="dcterms:W3CDTF">2024-06-25T09:06:23Z</dcterms:created>
  <dcterms:modified xsi:type="dcterms:W3CDTF">2024-06-27T07:45:25Z</dcterms:modified>
  <cp:category/>
  <cp:version/>
  <cp:contentType/>
  <cp:contentStatus/>
</cp:coreProperties>
</file>